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<sst xmlns="http://schemas.openxmlformats.org/spreadsheetml/2006/main" count="61" uniqueCount="61">
  <si>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</si>
  <si>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</si>
  <si>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</si>
  <si>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</si>
  <si>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</si>
  <si>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</si>
  <si>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</si>
  <si>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</si>
  <si>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</si>
  <si>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</si>
  <si>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</si>
  <si>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</si>
  <si>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</si>
  <si>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</si>
  <si>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</si>
  <si>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</si>
  <si>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</si>
  <si>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</si>
  <si>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</si>
  <si>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</si>
  <si>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</si>
  <si>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</si>
  <si>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</si>
  <si>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</si>
  <si>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</si>
  <si>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</si>
  <si>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</si>
  <si>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</si>
  <si>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</si>
  <si>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</si>
  <si>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</si>
  <si>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</si>
  <si>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</si>
  <si>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</si>
  <si>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</si>
  <si>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</si>
  <si>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</si>
  <si>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</si>
  <si>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</si>
  <si>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</si>
  <si>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</si>
  <si>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</si>
  <si>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</si>
  <si>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</si>
  <si>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</si>
  <si>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</si>
  <si>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</si>
  <si>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</si>
  <si>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</si>
  <si>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</si>
  <si>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</si>
  <si>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</si>
  <si>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</si>
  <si>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</si>
  <si>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</si>
  <si>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</si>
  <si>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</si>
  <si>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</si>
  <si>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</si>
  <si>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за 9 месяцев 2014 года</t>
  </si>
  <si>
    <t>Информация об исполнении за 9 месяцев 2014 года в разрезе разделов, подразделов классификации расходов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</si>
</sst>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tabSelected="1" workbookViewId="0" topLeftCell="A33">
      <selection activeCell="E49" sqref="E49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</row>
    <row r="2" spans="1:14" ht="12.75">
      <c r="A2" s="34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3"/>
      <c r="N2" s="33"/>
    </row>
    <row r="4" spans="1:12" s="5" customFormat="1" ht="19.5" customHeight="1">
      <c r="A4" s="36" t="s">
        <v>33</v>
      </c>
      <c r="B4" s="38" t="s">
        <v>48</v>
      </c>
      <c r="C4" s="42" t="s">
        <v>59</v>
      </c>
      <c r="D4" s="43"/>
      <c r="E4" s="43"/>
      <c r="F4" s="43"/>
      <c r="G4" s="44"/>
      <c r="H4" s="42" t="s">
        <v>11</v>
      </c>
      <c r="I4" s="43"/>
      <c r="J4" s="43"/>
      <c r="K4" s="43"/>
      <c r="L4" s="44"/>
    </row>
    <row r="5" spans="1:12" s="5" customFormat="1" ht="82.5" customHeight="1" thickBot="1">
      <c r="A5" s="37"/>
      <c r="B5" s="39"/>
      <c r="C5" s="40" t="s">
        <v>17</v>
      </c>
      <c r="D5" s="41" t="s">
        <v>52</v>
      </c>
      <c r="E5" s="40" t="s">
        <v>7</v>
      </c>
      <c r="F5" s="41" t="s">
        <v>8</v>
      </c>
      <c r="G5" s="41" t="s">
        <v>40</v>
      </c>
      <c r="H5" s="40" t="s">
        <v>47</v>
      </c>
      <c r="I5" s="40" t="s">
        <v>49</v>
      </c>
      <c r="J5" s="41" t="s">
        <v>13</v>
      </c>
      <c r="K5" s="41" t="s">
        <v>50</v>
      </c>
      <c r="L5" s="41" t="s">
        <v>29</v>
      </c>
    </row>
    <row r="6" spans="1:12" s="5" customFormat="1" ht="19.5" customHeight="1">
      <c r="A6" s="6" t="s">
        <v>30</v>
      </c>
      <c r="B6" s="7">
        <v>100</v>
      </c>
      <c r="C6" s="8">
        <v>30559</v>
      </c>
      <c r="D6" s="12">
        <f>C6/C49</f>
        <v>0.10012860524742177</v>
      </c>
      <c r="E6" s="8">
        <v>22860.8</v>
      </c>
      <c r="F6" s="12">
        <f>E6/E49</f>
        <v>0.11516410310403248</v>
      </c>
      <c r="G6" s="12">
        <f>E6/C6</f>
        <v>0.7480873065218102</v>
      </c>
      <c r="H6" s="8">
        <v>27135.5</v>
      </c>
      <c r="I6" s="8">
        <v>21347.6</v>
      </c>
      <c r="J6" s="19">
        <f>I6/I49</f>
        <v>0.1031045941037827</v>
      </c>
      <c r="K6" s="23">
        <f>I6/H6</f>
        <v>0.7867037644414143</v>
      </c>
      <c r="L6" s="26">
        <f>E6/I6</f>
        <v>1.0708838464277015</v>
      </c>
    </row>
    <row r="7" spans="1:12" s="5" customFormat="1" ht="24.75" customHeight="1">
      <c r="A7" s="9" t="s">
        <v>55</v>
      </c>
      <c r="B7" s="10">
        <v>102</v>
      </c>
      <c r="C7" s="11">
        <v>2248.8</v>
      </c>
      <c r="D7" s="21">
        <f>C7/C49</f>
        <v>0.0073683434497333715</v>
      </c>
      <c r="E7" s="11">
        <v>1410.2</v>
      </c>
      <c r="F7" s="21">
        <f>E7/E49</f>
        <v>0.007104056647068634</v>
      </c>
      <c r="G7" s="13">
        <f>E7/C7</f>
        <v>0.6270900035574528</v>
      </c>
      <c r="H7" s="11">
        <v>2583.7</v>
      </c>
      <c r="I7" s="11">
        <v>1568.7</v>
      </c>
      <c r="J7" s="20">
        <f>I7/I49</f>
        <v>0.00757650399907268</v>
      </c>
      <c r="K7" s="24">
        <f aca="true" t="shared" si="0" ref="K7:K49">I7/H7</f>
        <v>0.6071525331888378</v>
      </c>
      <c r="L7" s="27">
        <f aca="true" t="shared" si="1" ref="L7:L49">E7/I7</f>
        <v>0.8989609230573086</v>
      </c>
    </row>
    <row r="8" spans="1:12" s="5" customFormat="1" ht="37.5" customHeight="1">
      <c r="A8" s="9" t="s">
        <v>43</v>
      </c>
      <c r="B8" s="10">
        <v>103</v>
      </c>
      <c r="C8" s="11">
        <v>345.5</v>
      </c>
      <c r="D8" s="21">
        <f>C8/C49</f>
        <v>0.0011320538339927425</v>
      </c>
      <c r="E8" s="11">
        <v>192.2</v>
      </c>
      <c r="F8" s="21">
        <f>E8/E49</f>
        <v>0.0009682312349784366</v>
      </c>
      <c r="G8" s="13">
        <f aca="true" t="shared" si="2" ref="G8:G49">E8/C8</f>
        <v>0.5562952243125904</v>
      </c>
      <c r="H8" s="11">
        <v>157.9</v>
      </c>
      <c r="I8" s="11">
        <v>154.5</v>
      </c>
      <c r="J8" s="20">
        <f>I8/I49</f>
        <v>0.0007462037788338937</v>
      </c>
      <c r="K8" s="24">
        <f t="shared" si="0"/>
        <v>0.9784673844205193</v>
      </c>
      <c r="L8" s="27">
        <f t="shared" si="1"/>
        <v>1.2440129449838186</v>
      </c>
    </row>
    <row r="9" spans="1:12" s="5" customFormat="1" ht="49.5" customHeight="1">
      <c r="A9" s="9" t="s">
        <v>14</v>
      </c>
      <c r="B9" s="10">
        <v>104</v>
      </c>
      <c r="C9" s="11">
        <v>21878.8</v>
      </c>
      <c r="D9" s="21">
        <f>C9/C49</f>
        <v>0.07168734999467559</v>
      </c>
      <c r="E9" s="11">
        <v>16530.3</v>
      </c>
      <c r="F9" s="21">
        <f>E9/E49</f>
        <v>0.08327342759398569</v>
      </c>
      <c r="G9" s="13">
        <f t="shared" si="2"/>
        <v>0.7555396091193302</v>
      </c>
      <c r="H9" s="11">
        <v>19082.4</v>
      </c>
      <c r="I9" s="11">
        <v>15135.6</v>
      </c>
      <c r="J9" s="20">
        <f>I9/I49</f>
        <v>0.07310188941694681</v>
      </c>
      <c r="K9" s="24">
        <f t="shared" si="0"/>
        <v>0.79317067035593</v>
      </c>
      <c r="L9" s="27">
        <f t="shared" si="1"/>
        <v>1.092146991199556</v>
      </c>
    </row>
    <row r="10" spans="1:12" s="5" customFormat="1" ht="19.5" customHeight="1">
      <c r="A10" s="9" t="s">
        <v>45</v>
      </c>
      <c r="B10" s="10">
        <v>105</v>
      </c>
      <c r="C10" s="11">
        <v>3.7</v>
      </c>
      <c r="D10" s="21">
        <f>C10/C49</f>
        <v>1.212329720918422E-05</v>
      </c>
      <c r="E10" s="11">
        <v>0</v>
      </c>
      <c r="F10" s="21">
        <f>E10/E49</f>
        <v>0</v>
      </c>
      <c r="G10" s="13">
        <f t="shared" si="2"/>
        <v>0</v>
      </c>
      <c r="H10" s="11">
        <v>7</v>
      </c>
      <c r="I10" s="11">
        <v>0</v>
      </c>
      <c r="J10" s="20">
        <f>I10/I49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4024.7</v>
      </c>
      <c r="D11" s="21">
        <f>C11/C49</f>
        <v>0.013187198453460466</v>
      </c>
      <c r="E11" s="11">
        <v>3169.7</v>
      </c>
      <c r="F11" s="21">
        <f>E11/E49</f>
        <v>0.015967755179558535</v>
      </c>
      <c r="G11" s="13">
        <f t="shared" si="2"/>
        <v>0.7875618058488831</v>
      </c>
      <c r="H11" s="11">
        <v>3145.3</v>
      </c>
      <c r="I11" s="11">
        <v>2817.2</v>
      </c>
      <c r="J11" s="20">
        <f>I11/I49</f>
        <v>0.013606506703759515</v>
      </c>
      <c r="K11" s="24">
        <f t="shared" si="0"/>
        <v>0.8956856261723841</v>
      </c>
      <c r="L11" s="27">
        <f t="shared" si="1"/>
        <v>1.125124236830896</v>
      </c>
    </row>
    <row r="12" spans="1:12" s="5" customFormat="1" ht="19.5" customHeight="1">
      <c r="A12" s="9" t="s">
        <v>2</v>
      </c>
      <c r="B12" s="10">
        <v>107</v>
      </c>
      <c r="C12" s="11">
        <v>72</v>
      </c>
      <c r="D12" s="21">
        <f>C12/C49</f>
        <v>0.00023591281055709832</v>
      </c>
      <c r="E12" s="11">
        <v>72</v>
      </c>
      <c r="F12" s="21">
        <f>E12/E49</f>
        <v>0.00036270889135508555</v>
      </c>
      <c r="G12" s="13">
        <f t="shared" si="2"/>
        <v>1</v>
      </c>
      <c r="H12" s="11">
        <v>326.3</v>
      </c>
      <c r="I12" s="11">
        <v>326.3</v>
      </c>
      <c r="J12" s="20">
        <f>I12/I49</f>
        <v>0.0015759630617054985</v>
      </c>
      <c r="K12" s="24">
        <f t="shared" si="0"/>
        <v>1</v>
      </c>
      <c r="L12" s="27">
        <f t="shared" si="1"/>
        <v>0.22065583818571866</v>
      </c>
    </row>
    <row r="13" spans="1:12" s="5" customFormat="1" ht="19.5" customHeight="1">
      <c r="A13" s="9" t="s">
        <v>15</v>
      </c>
      <c r="B13" s="10">
        <v>111</v>
      </c>
      <c r="C13" s="11">
        <v>71</v>
      </c>
      <c r="D13" s="21">
        <f>C13/C49</f>
        <v>0.0002326362437438053</v>
      </c>
      <c r="E13" s="11">
        <v>0</v>
      </c>
      <c r="F13" s="21">
        <f>E13/E49</f>
        <v>0</v>
      </c>
      <c r="G13" s="13">
        <f t="shared" si="2"/>
        <v>0</v>
      </c>
      <c r="H13" s="11">
        <v>48</v>
      </c>
      <c r="I13" s="11">
        <v>0</v>
      </c>
      <c r="J13" s="20">
        <f>I13/I49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1914.5</v>
      </c>
      <c r="D14" s="21">
        <f>C14/C49</f>
        <v>0.00627298716404951</v>
      </c>
      <c r="E14" s="11">
        <v>1486.4</v>
      </c>
      <c r="F14" s="21">
        <f>E14/E49</f>
        <v>0.007487923557086099</v>
      </c>
      <c r="G14" s="13">
        <f t="shared" si="2"/>
        <v>0.7763907025332986</v>
      </c>
      <c r="H14" s="11">
        <v>1784.9</v>
      </c>
      <c r="I14" s="11">
        <v>1345.3</v>
      </c>
      <c r="J14" s="20">
        <f>I14/I49</f>
        <v>0.006497527143464318</v>
      </c>
      <c r="K14" s="24">
        <f t="shared" si="0"/>
        <v>0.7537116925317945</v>
      </c>
      <c r="L14" s="27">
        <f t="shared" si="1"/>
        <v>1.104883669070096</v>
      </c>
    </row>
    <row r="15" spans="1:12" s="5" customFormat="1" ht="19.5" customHeight="1">
      <c r="A15" s="6" t="s">
        <v>25</v>
      </c>
      <c r="B15" s="7">
        <v>200</v>
      </c>
      <c r="C15" s="8">
        <v>1110</v>
      </c>
      <c r="D15" s="12">
        <f>C15/C49</f>
        <v>0.0036369891627552656</v>
      </c>
      <c r="E15" s="8">
        <v>678.8</v>
      </c>
      <c r="F15" s="12">
        <f>E15/E49</f>
        <v>0.0034195388257198893</v>
      </c>
      <c r="G15" s="30">
        <f t="shared" si="2"/>
        <v>0.6115315315315315</v>
      </c>
      <c r="H15" s="8">
        <v>1021.7</v>
      </c>
      <c r="I15" s="8">
        <v>601.7</v>
      </c>
      <c r="J15" s="19">
        <f>I15/I49</f>
        <v>0.002906089409219119</v>
      </c>
      <c r="K15" s="23">
        <f t="shared" si="0"/>
        <v>0.5889204267397475</v>
      </c>
      <c r="L15" s="28">
        <f t="shared" si="1"/>
        <v>1.1281369453215886</v>
      </c>
    </row>
    <row r="16" spans="1:12" s="5" customFormat="1" ht="19.5" customHeight="1">
      <c r="A16" s="9" t="s">
        <v>39</v>
      </c>
      <c r="B16" s="10">
        <v>203</v>
      </c>
      <c r="C16" s="11">
        <v>1110</v>
      </c>
      <c r="D16" s="21">
        <f>C16/C49</f>
        <v>0.0036369891627552656</v>
      </c>
      <c r="E16" s="11">
        <v>678.8</v>
      </c>
      <c r="F16" s="21">
        <f>E16/E49</f>
        <v>0.0034195388257198893</v>
      </c>
      <c r="G16" s="13">
        <f t="shared" si="2"/>
        <v>0.6115315315315315</v>
      </c>
      <c r="H16" s="11">
        <v>1021.7</v>
      </c>
      <c r="I16" s="11">
        <v>601.7</v>
      </c>
      <c r="J16" s="20">
        <f>I16/I49</f>
        <v>0.002906089409219119</v>
      </c>
      <c r="K16" s="24">
        <f t="shared" si="0"/>
        <v>0.5889204267397475</v>
      </c>
      <c r="L16" s="27">
        <f t="shared" si="1"/>
        <v>1.1281369453215886</v>
      </c>
    </row>
    <row r="17" spans="1:12" s="5" customFormat="1" ht="24.75" customHeight="1">
      <c r="A17" s="6" t="s">
        <v>32</v>
      </c>
      <c r="B17" s="7">
        <v>300</v>
      </c>
      <c r="C17" s="8">
        <v>838.8</v>
      </c>
      <c r="D17" s="12">
        <f>C17/C49</f>
        <v>0.0027483842429901952</v>
      </c>
      <c r="E17" s="8">
        <v>608.6</v>
      </c>
      <c r="F17" s="12">
        <f>E17/E49</f>
        <v>0.0030658976566486813</v>
      </c>
      <c r="G17" s="30">
        <f t="shared" si="2"/>
        <v>0.7255603242727707</v>
      </c>
      <c r="H17" s="8">
        <v>594.4</v>
      </c>
      <c r="I17" s="8">
        <v>470.4</v>
      </c>
      <c r="J17" s="19">
        <f>I17/I49</f>
        <v>0.0022719369421583405</v>
      </c>
      <c r="K17" s="23">
        <f t="shared" si="0"/>
        <v>0.791386271870794</v>
      </c>
      <c r="L17" s="28">
        <f t="shared" si="1"/>
        <v>1.2937925170068028</v>
      </c>
    </row>
    <row r="18" spans="1:12" s="5" customFormat="1" ht="37.5" customHeight="1">
      <c r="A18" s="9" t="s">
        <v>6</v>
      </c>
      <c r="B18" s="10">
        <v>309</v>
      </c>
      <c r="C18" s="11">
        <v>838.8</v>
      </c>
      <c r="D18" s="21">
        <f>C18/C49</f>
        <v>0.0027483842429901952</v>
      </c>
      <c r="E18" s="11">
        <v>608.6</v>
      </c>
      <c r="F18" s="21">
        <f>E18/E49</f>
        <v>0.0030658976566486813</v>
      </c>
      <c r="G18" s="13">
        <f t="shared" si="2"/>
        <v>0.7255603242727707</v>
      </c>
      <c r="H18" s="11">
        <v>594.4</v>
      </c>
      <c r="I18" s="11">
        <v>470.4</v>
      </c>
      <c r="J18" s="20">
        <f>I18/I49</f>
        <v>0.0022719369421583405</v>
      </c>
      <c r="K18" s="24">
        <f t="shared" si="0"/>
        <v>0.791386271870794</v>
      </c>
      <c r="L18" s="27">
        <f t="shared" si="1"/>
        <v>1.2937925170068028</v>
      </c>
    </row>
    <row r="19" spans="1:12" s="5" customFormat="1" ht="19.5" customHeight="1">
      <c r="A19" s="6" t="s">
        <v>44</v>
      </c>
      <c r="B19" s="7">
        <v>400</v>
      </c>
      <c r="C19" s="8">
        <v>11112.3</v>
      </c>
      <c r="D19" s="12">
        <f>C19/C49</f>
        <v>0.03641019339935616</v>
      </c>
      <c r="E19" s="8">
        <v>457.5</v>
      </c>
      <c r="F19" s="12">
        <f>E19/E49</f>
        <v>0.002304712747152106</v>
      </c>
      <c r="G19" s="30">
        <f t="shared" si="2"/>
        <v>0.041170594746362144</v>
      </c>
      <c r="H19" s="8">
        <v>24858.9</v>
      </c>
      <c r="I19" s="8">
        <v>4474.6</v>
      </c>
      <c r="J19" s="19">
        <f>I19/I49</f>
        <v>0.021611413778447514</v>
      </c>
      <c r="K19" s="23">
        <f t="shared" si="0"/>
        <v>0.17999991954591715</v>
      </c>
      <c r="L19" s="28">
        <f t="shared" si="1"/>
        <v>0.10224377597997586</v>
      </c>
    </row>
    <row r="20" spans="1:12" s="5" customFormat="1" ht="19.5" customHeight="1">
      <c r="A20" s="9" t="s">
        <v>31</v>
      </c>
      <c r="B20" s="10">
        <v>405</v>
      </c>
      <c r="C20" s="11">
        <v>0</v>
      </c>
      <c r="D20" s="21">
        <f>C20/C49</f>
        <v>0</v>
      </c>
      <c r="E20" s="11">
        <v>0</v>
      </c>
      <c r="F20" s="21">
        <f>E20/E49</f>
        <v>0</v>
      </c>
      <c r="G20" s="13" t="e">
        <f t="shared" si="2"/>
        <v>#DIV/0!</v>
      </c>
      <c r="H20" s="11">
        <v>0</v>
      </c>
      <c r="I20" s="11">
        <v>0</v>
      </c>
      <c r="J20" s="20">
        <f>I20/I49</f>
        <v>0</v>
      </c>
      <c r="K20" s="24" t="e">
        <f t="shared" si="0"/>
        <v>#DIV/0!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300</v>
      </c>
      <c r="D21" s="21">
        <f>C21/C49</f>
        <v>0.0009829700439879096</v>
      </c>
      <c r="E21" s="11">
        <v>300</v>
      </c>
      <c r="F21" s="21">
        <f>E21/E49</f>
        <v>0.0015112870473128564</v>
      </c>
      <c r="G21" s="13">
        <f t="shared" si="2"/>
        <v>1</v>
      </c>
      <c r="H21" s="11">
        <v>300</v>
      </c>
      <c r="I21" s="11">
        <v>300</v>
      </c>
      <c r="J21" s="20">
        <f>I21/I49</f>
        <v>0.0014489393763764927</v>
      </c>
      <c r="K21" s="24">
        <f t="shared" si="0"/>
        <v>1</v>
      </c>
      <c r="L21" s="27">
        <f t="shared" si="1"/>
        <v>1</v>
      </c>
    </row>
    <row r="22" spans="1:12" s="5" customFormat="1" ht="19.5" customHeight="1">
      <c r="A22" s="9" t="s">
        <v>10</v>
      </c>
      <c r="B22" s="10">
        <v>409</v>
      </c>
      <c r="C22" s="11">
        <v>10603.3</v>
      </c>
      <c r="D22" s="21">
        <f>C22/C49</f>
        <v>0.034742420891390006</v>
      </c>
      <c r="E22" s="11">
        <v>0</v>
      </c>
      <c r="F22" s="21">
        <f>E22/E49</f>
        <v>0</v>
      </c>
      <c r="G22" s="13">
        <f t="shared" si="2"/>
        <v>0</v>
      </c>
      <c r="H22" s="11">
        <v>22174.9</v>
      </c>
      <c r="I22" s="11">
        <v>3467.3</v>
      </c>
      <c r="J22" s="20">
        <f>I22/I49</f>
        <v>0.016746358332367376</v>
      </c>
      <c r="K22" s="24">
        <f t="shared" si="0"/>
        <v>0.15636147175410037</v>
      </c>
      <c r="L22" s="27">
        <f t="shared" si="1"/>
        <v>0</v>
      </c>
    </row>
    <row r="23" spans="1:12" s="5" customFormat="1" ht="19.5" customHeight="1">
      <c r="A23" s="9" t="s">
        <v>26</v>
      </c>
      <c r="B23" s="10">
        <v>412</v>
      </c>
      <c r="C23" s="11">
        <v>209</v>
      </c>
      <c r="D23" s="21">
        <f>C23/C49</f>
        <v>0.0006848024639782437</v>
      </c>
      <c r="E23" s="11">
        <v>157.5</v>
      </c>
      <c r="F23" s="21">
        <f>E23/E49</f>
        <v>0.0007934256998392496</v>
      </c>
      <c r="G23" s="13">
        <f t="shared" si="2"/>
        <v>0.7535885167464115</v>
      </c>
      <c r="H23" s="11">
        <v>2384</v>
      </c>
      <c r="I23" s="11">
        <v>707.3</v>
      </c>
      <c r="J23" s="20">
        <f>I23/I49</f>
        <v>0.0034161160697036438</v>
      </c>
      <c r="K23" s="24">
        <f t="shared" si="0"/>
        <v>0.29668624161073825</v>
      </c>
      <c r="L23" s="27">
        <f t="shared" si="1"/>
        <v>0.2226777887742118</v>
      </c>
    </row>
    <row r="24" spans="1:12" s="5" customFormat="1" ht="19.5" customHeight="1">
      <c r="A24" s="6" t="s">
        <v>20</v>
      </c>
      <c r="B24" s="7">
        <v>500</v>
      </c>
      <c r="C24" s="8">
        <v>1842.2</v>
      </c>
      <c r="D24" s="12">
        <f>C24/C49</f>
        <v>0.006036091383448424</v>
      </c>
      <c r="E24" s="8">
        <v>589.6</v>
      </c>
      <c r="F24" s="12">
        <f>E24/E49</f>
        <v>0.002970182810318867</v>
      </c>
      <c r="G24" s="30">
        <f t="shared" si="2"/>
        <v>0.32005211160568886</v>
      </c>
      <c r="H24" s="8">
        <v>4053.7</v>
      </c>
      <c r="I24" s="8">
        <v>3183.6</v>
      </c>
      <c r="J24" s="19">
        <f>I24/I49</f>
        <v>0.015376144662107339</v>
      </c>
      <c r="K24" s="23">
        <f t="shared" si="0"/>
        <v>0.7853565878086687</v>
      </c>
      <c r="L24" s="28">
        <f t="shared" si="1"/>
        <v>0.18519914562130924</v>
      </c>
    </row>
    <row r="25" spans="1:12" s="5" customFormat="1" ht="19.5" customHeight="1">
      <c r="A25" s="9" t="s">
        <v>3</v>
      </c>
      <c r="B25" s="10">
        <v>501</v>
      </c>
      <c r="C25" s="11">
        <v>0</v>
      </c>
      <c r="D25" s="21">
        <f>C25/C49</f>
        <v>0</v>
      </c>
      <c r="E25" s="11">
        <v>0</v>
      </c>
      <c r="F25" s="21">
        <f>E25/E49</f>
        <v>0</v>
      </c>
      <c r="G25" s="13" t="e">
        <f t="shared" si="2"/>
        <v>#DIV/0!</v>
      </c>
      <c r="H25" s="11">
        <v>1529.9</v>
      </c>
      <c r="I25" s="11">
        <v>1236.1</v>
      </c>
      <c r="J25" s="20">
        <f>I25/I49</f>
        <v>0.005970113210463274</v>
      </c>
      <c r="K25" s="24">
        <f t="shared" si="0"/>
        <v>0.8079613046604353</v>
      </c>
      <c r="L25" s="27">
        <f t="shared" si="1"/>
        <v>0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C26/C49</f>
        <v>0</v>
      </c>
      <c r="E26" s="11">
        <v>0</v>
      </c>
      <c r="F26" s="21" t="e">
        <f>E26/E50</f>
        <v>#DIV/0!</v>
      </c>
      <c r="G26" s="13" t="e">
        <f t="shared" si="2"/>
        <v>#DIV/0!</v>
      </c>
      <c r="H26" s="11">
        <v>692.3</v>
      </c>
      <c r="I26" s="11">
        <v>299.8</v>
      </c>
      <c r="J26" s="20">
        <f>I26/I49</f>
        <v>0.0014479734167922417</v>
      </c>
      <c r="K26" s="24">
        <f t="shared" si="0"/>
        <v>0.4330492561028456</v>
      </c>
      <c r="L26" s="27">
        <f t="shared" si="1"/>
        <v>0</v>
      </c>
    </row>
    <row r="27" spans="1:12" s="5" customFormat="1" ht="19.5" customHeight="1">
      <c r="A27" s="9" t="s">
        <v>42</v>
      </c>
      <c r="B27" s="10">
        <v>503</v>
      </c>
      <c r="C27" s="11">
        <v>1842.2</v>
      </c>
      <c r="D27" s="21">
        <f>C27/C49</f>
        <v>0.006036091383448424</v>
      </c>
      <c r="E27" s="11">
        <v>589.6</v>
      </c>
      <c r="F27" s="21">
        <f>E27/E49</f>
        <v>0.002970182810318867</v>
      </c>
      <c r="G27" s="13">
        <f t="shared" si="2"/>
        <v>0.32005211160568886</v>
      </c>
      <c r="H27" s="11">
        <v>1831.5</v>
      </c>
      <c r="I27" s="11">
        <v>1647.7</v>
      </c>
      <c r="J27" s="20">
        <f>I27/I49</f>
        <v>0.007958058034851823</v>
      </c>
      <c r="K27" s="24">
        <f t="shared" si="0"/>
        <v>0.8996450996450996</v>
      </c>
      <c r="L27" s="27">
        <f t="shared" si="1"/>
        <v>0.35783212963524913</v>
      </c>
    </row>
    <row r="28" spans="1:12" s="5" customFormat="1" ht="19.5" customHeight="1">
      <c r="A28" s="6" t="s">
        <v>34</v>
      </c>
      <c r="B28" s="7">
        <v>700</v>
      </c>
      <c r="C28" s="8">
        <v>214576.6</v>
      </c>
      <c r="D28" s="12">
        <f>C28/C49</f>
        <v>0.7030745664692537</v>
      </c>
      <c r="E28" s="8">
        <v>144732</v>
      </c>
      <c r="F28" s="12">
        <f>E28/E49</f>
        <v>0.7291053231056144</v>
      </c>
      <c r="G28" s="30">
        <f t="shared" si="2"/>
        <v>0.6745003882063562</v>
      </c>
      <c r="H28" s="8">
        <v>210266.5</v>
      </c>
      <c r="I28" s="8">
        <v>149700.6</v>
      </c>
      <c r="J28" s="19">
        <f>I28/I49</f>
        <v>0.7230236466906226</v>
      </c>
      <c r="K28" s="23">
        <f t="shared" si="0"/>
        <v>0.7119564933073029</v>
      </c>
      <c r="L28" s="28">
        <f t="shared" si="1"/>
        <v>0.9668097522655219</v>
      </c>
    </row>
    <row r="29" spans="1:12" s="5" customFormat="1" ht="19.5" customHeight="1">
      <c r="A29" s="9" t="s">
        <v>4</v>
      </c>
      <c r="B29" s="10">
        <v>701</v>
      </c>
      <c r="C29" s="11">
        <v>69620.3</v>
      </c>
      <c r="D29" s="21">
        <f>C29/C49</f>
        <v>0.2281155645115049</v>
      </c>
      <c r="E29" s="11">
        <v>48504.6</v>
      </c>
      <c r="F29" s="21">
        <f>E29/E49</f>
        <v>0.24434791238363723</v>
      </c>
      <c r="G29" s="13">
        <f t="shared" si="2"/>
        <v>0.6967019676732217</v>
      </c>
      <c r="H29" s="11">
        <v>60467.4</v>
      </c>
      <c r="I29" s="11">
        <v>41070.7</v>
      </c>
      <c r="J29" s="20">
        <f>I29/I49</f>
        <v>0.1983631814844867</v>
      </c>
      <c r="K29" s="24">
        <f t="shared" si="0"/>
        <v>0.679220538670424</v>
      </c>
      <c r="L29" s="27">
        <f t="shared" si="1"/>
        <v>1.1810025151750518</v>
      </c>
    </row>
    <row r="30" spans="1:12" s="5" customFormat="1" ht="19.5" customHeight="1">
      <c r="A30" s="9" t="s">
        <v>38</v>
      </c>
      <c r="B30" s="10">
        <v>702</v>
      </c>
      <c r="C30" s="11">
        <v>134737.1</v>
      </c>
      <c r="D30" s="21">
        <f>C30/C49</f>
        <v>0.4414751103793446</v>
      </c>
      <c r="E30" s="11">
        <v>89755.4</v>
      </c>
      <c r="F30" s="21">
        <f>E30/E49</f>
        <v>0.4521539114879478</v>
      </c>
      <c r="G30" s="13">
        <f t="shared" si="2"/>
        <v>0.666152084318276</v>
      </c>
      <c r="H30" s="11">
        <v>139925.2</v>
      </c>
      <c r="I30" s="11">
        <v>102363.3</v>
      </c>
      <c r="J30" s="20">
        <f>I30/I49</f>
        <v>0.4943940535527994</v>
      </c>
      <c r="K30" s="24">
        <f t="shared" si="0"/>
        <v>0.7315572891802191</v>
      </c>
      <c r="L30" s="27">
        <f t="shared" si="1"/>
        <v>0.8768318332839992</v>
      </c>
    </row>
    <row r="31" spans="1:12" s="5" customFormat="1" ht="19.5" customHeight="1">
      <c r="A31" s="9" t="s">
        <v>24</v>
      </c>
      <c r="B31" s="10">
        <v>707</v>
      </c>
      <c r="C31" s="11">
        <v>1215.7</v>
      </c>
      <c r="D31" s="21">
        <f>C31/C49</f>
        <v>0.003983322274920339</v>
      </c>
      <c r="E31" s="11">
        <v>873.9</v>
      </c>
      <c r="F31" s="21">
        <f>E31/E49</f>
        <v>0.004402379168822351</v>
      </c>
      <c r="G31" s="13">
        <f t="shared" si="2"/>
        <v>0.7188451098132762</v>
      </c>
      <c r="H31" s="11">
        <v>1270.3</v>
      </c>
      <c r="I31" s="11">
        <v>529.8</v>
      </c>
      <c r="J31" s="20">
        <f>I31/I49</f>
        <v>0.0025588269386808858</v>
      </c>
      <c r="K31" s="24">
        <f t="shared" si="0"/>
        <v>0.4170668346059986</v>
      </c>
      <c r="L31" s="27">
        <f t="shared" si="1"/>
        <v>1.6494903737259343</v>
      </c>
    </row>
    <row r="32" spans="1:12" s="5" customFormat="1" ht="19.5" customHeight="1">
      <c r="A32" s="9" t="s">
        <v>51</v>
      </c>
      <c r="B32" s="10">
        <v>709</v>
      </c>
      <c r="C32" s="11">
        <v>9003.5</v>
      </c>
      <c r="D32" s="21">
        <f>C32/C49</f>
        <v>0.029500569303483815</v>
      </c>
      <c r="E32" s="11">
        <v>5598.1</v>
      </c>
      <c r="F32" s="21">
        <f>E32/E49</f>
        <v>0.028201120065207006</v>
      </c>
      <c r="G32" s="13">
        <f t="shared" si="2"/>
        <v>0.6217693119342478</v>
      </c>
      <c r="H32" s="11">
        <v>8603.6</v>
      </c>
      <c r="I32" s="11">
        <v>5736.8</v>
      </c>
      <c r="J32" s="20">
        <f>I32/I49</f>
        <v>0.027707584714655543</v>
      </c>
      <c r="K32" s="24">
        <f t="shared" si="0"/>
        <v>0.6667906457761867</v>
      </c>
      <c r="L32" s="27">
        <f t="shared" si="1"/>
        <v>0.9758227583321712</v>
      </c>
    </row>
    <row r="33" spans="1:12" s="5" customFormat="1" ht="19.5" customHeight="1">
      <c r="A33" s="6" t="s">
        <v>18</v>
      </c>
      <c r="B33" s="7">
        <v>800</v>
      </c>
      <c r="C33" s="8">
        <v>38357.6</v>
      </c>
      <c r="D33" s="12">
        <f>C33/C49</f>
        <v>0.1256812391975688</v>
      </c>
      <c r="E33" s="8">
        <v>24570.3</v>
      </c>
      <c r="F33" s="12">
        <f>E33/E49</f>
        <v>0.12377592046197025</v>
      </c>
      <c r="G33" s="30">
        <f t="shared" si="2"/>
        <v>0.6405588462260413</v>
      </c>
      <c r="H33" s="8">
        <v>39933.2</v>
      </c>
      <c r="I33" s="8">
        <v>23252.9</v>
      </c>
      <c r="J33" s="19">
        <f>I33/I49</f>
        <v>0.11230680808314983</v>
      </c>
      <c r="K33" s="23">
        <f t="shared" si="0"/>
        <v>0.5822949325373374</v>
      </c>
      <c r="L33" s="28">
        <f t="shared" si="1"/>
        <v>1.0566552989089533</v>
      </c>
    </row>
    <row r="34" spans="1:12" s="5" customFormat="1" ht="19.5" customHeight="1">
      <c r="A34" s="9" t="s">
        <v>22</v>
      </c>
      <c r="B34" s="10">
        <v>801</v>
      </c>
      <c r="C34" s="11">
        <v>36675.7</v>
      </c>
      <c r="D34" s="21">
        <f>C34/C49</f>
        <v>0.12017038147429125</v>
      </c>
      <c r="E34" s="11">
        <v>23562.1</v>
      </c>
      <c r="F34" s="21">
        <f>E34/E49</f>
        <v>0.11869698845830083</v>
      </c>
      <c r="G34" s="13">
        <f t="shared" si="2"/>
        <v>0.6424444523212918</v>
      </c>
      <c r="H34" s="11">
        <v>38446.4</v>
      </c>
      <c r="I34" s="11">
        <v>22325.4</v>
      </c>
      <c r="J34" s="20">
        <f>I34/I49</f>
        <v>0.10782717051118583</v>
      </c>
      <c r="K34" s="24">
        <f t="shared" si="0"/>
        <v>0.580688959174331</v>
      </c>
      <c r="L34" s="27">
        <f t="shared" si="1"/>
        <v>1.0553943042453886</v>
      </c>
    </row>
    <row r="35" spans="1:12" s="5" customFormat="1" ht="19.5" customHeight="1">
      <c r="A35" s="9" t="s">
        <v>35</v>
      </c>
      <c r="B35" s="10">
        <v>804</v>
      </c>
      <c r="C35" s="11">
        <v>1681.9</v>
      </c>
      <c r="D35" s="21">
        <f>C35/C49</f>
        <v>0.005510857723277551</v>
      </c>
      <c r="E35" s="11">
        <v>1008.2</v>
      </c>
      <c r="F35" s="21">
        <f>E35/E49</f>
        <v>0.005078932003669406</v>
      </c>
      <c r="G35" s="13">
        <f t="shared" si="2"/>
        <v>0.5994411082704084</v>
      </c>
      <c r="H35" s="11">
        <v>1486.8</v>
      </c>
      <c r="I35" s="11">
        <v>927.5</v>
      </c>
      <c r="J35" s="20">
        <f>I35/I49</f>
        <v>0.00447963757196399</v>
      </c>
      <c r="K35" s="24">
        <f t="shared" si="0"/>
        <v>0.6238229755178908</v>
      </c>
      <c r="L35" s="27">
        <f t="shared" si="1"/>
        <v>1.0870080862533693</v>
      </c>
    </row>
    <row r="36" spans="1:12" s="5" customFormat="1" ht="19.5" customHeight="1">
      <c r="A36" s="6" t="s">
        <v>54</v>
      </c>
      <c r="B36" s="7">
        <v>1000</v>
      </c>
      <c r="C36" s="8">
        <v>6035.6</v>
      </c>
      <c r="D36" s="12">
        <f>C36/C49</f>
        <v>0.019776046658311425</v>
      </c>
      <c r="E36" s="8">
        <v>3471.3</v>
      </c>
      <c r="F36" s="12">
        <f>E36/E49</f>
        <v>0.01748710242445706</v>
      </c>
      <c r="G36" s="30">
        <f t="shared" si="2"/>
        <v>0.5751375173967791</v>
      </c>
      <c r="H36" s="8">
        <v>6251.5</v>
      </c>
      <c r="I36" s="8">
        <v>3537.4</v>
      </c>
      <c r="J36" s="19">
        <f>I36/I49</f>
        <v>0.017084927166647352</v>
      </c>
      <c r="K36" s="23">
        <f t="shared" si="0"/>
        <v>0.5658481964328561</v>
      </c>
      <c r="L36" s="28">
        <f t="shared" si="1"/>
        <v>0.9813139594052129</v>
      </c>
    </row>
    <row r="37" spans="1:12" s="5" customFormat="1" ht="19.5" customHeight="1">
      <c r="A37" s="9" t="s">
        <v>36</v>
      </c>
      <c r="B37" s="10">
        <v>1001</v>
      </c>
      <c r="C37" s="11">
        <v>350</v>
      </c>
      <c r="D37" s="21">
        <f>C37/C49</f>
        <v>0.0011467983846525612</v>
      </c>
      <c r="E37" s="11">
        <v>114.9</v>
      </c>
      <c r="F37" s="21">
        <f>E37/E49</f>
        <v>0.0005788229391208241</v>
      </c>
      <c r="G37" s="13">
        <f t="shared" si="2"/>
        <v>0.3282857142857143</v>
      </c>
      <c r="H37" s="11">
        <v>40</v>
      </c>
      <c r="I37" s="11">
        <v>10</v>
      </c>
      <c r="J37" s="20">
        <f>I37/I49</f>
        <v>4.829797921254975E-05</v>
      </c>
      <c r="K37" s="24">
        <f t="shared" si="0"/>
        <v>0.25</v>
      </c>
      <c r="L37" s="27">
        <f t="shared" si="1"/>
        <v>11.49</v>
      </c>
    </row>
    <row r="38" spans="1:12" s="5" customFormat="1" ht="19.5" customHeight="1">
      <c r="A38" s="9" t="s">
        <v>12</v>
      </c>
      <c r="B38" s="10">
        <v>1003</v>
      </c>
      <c r="C38" s="11">
        <v>4112.7</v>
      </c>
      <c r="D38" s="21">
        <f>C38/C49</f>
        <v>0.013475536333030252</v>
      </c>
      <c r="E38" s="11">
        <v>2732.9</v>
      </c>
      <c r="F38" s="21">
        <f>E38/E49</f>
        <v>0.013767321238671018</v>
      </c>
      <c r="G38" s="13">
        <f t="shared" si="2"/>
        <v>0.6645026381695723</v>
      </c>
      <c r="H38" s="11">
        <v>5530.5</v>
      </c>
      <c r="I38" s="11">
        <v>3064.4</v>
      </c>
      <c r="J38" s="20">
        <f>I38/I49</f>
        <v>0.014800432749893747</v>
      </c>
      <c r="K38" s="24">
        <f t="shared" si="0"/>
        <v>0.5540909501853358</v>
      </c>
      <c r="L38" s="27">
        <f t="shared" si="1"/>
        <v>0.8918222164208328</v>
      </c>
    </row>
    <row r="39" spans="1:12" s="5" customFormat="1" ht="19.5" customHeight="1">
      <c r="A39" s="9" t="s">
        <v>21</v>
      </c>
      <c r="B39" s="10">
        <v>1004</v>
      </c>
      <c r="C39" s="11">
        <v>1572.9</v>
      </c>
      <c r="D39" s="21">
        <f>C39/C49</f>
        <v>0.005153711940628611</v>
      </c>
      <c r="E39" s="11">
        <v>623.5</v>
      </c>
      <c r="F39" s="21">
        <f>E39/E49</f>
        <v>0.0031409582466652196</v>
      </c>
      <c r="G39" s="13">
        <f t="shared" si="2"/>
        <v>0.3964015512747155</v>
      </c>
      <c r="H39" s="11">
        <v>681</v>
      </c>
      <c r="I39" s="11">
        <v>463</v>
      </c>
      <c r="J39" s="20">
        <f>I39/I49</f>
        <v>0.0022361964375410535</v>
      </c>
      <c r="K39" s="24">
        <f t="shared" si="0"/>
        <v>0.6798825256975036</v>
      </c>
      <c r="L39" s="27">
        <f t="shared" si="1"/>
        <v>1.3466522678185746</v>
      </c>
    </row>
    <row r="40" spans="1:12" s="5" customFormat="1" ht="19.5" customHeight="1">
      <c r="A40" s="6" t="s">
        <v>53</v>
      </c>
      <c r="B40" s="7">
        <v>1100</v>
      </c>
      <c r="C40" s="8">
        <v>505</v>
      </c>
      <c r="D40" s="12">
        <f>C40/C49</f>
        <v>0.0016546662407129812</v>
      </c>
      <c r="E40" s="8">
        <v>424.5</v>
      </c>
      <c r="F40" s="12">
        <f>E40/E49</f>
        <v>0.0021384711719476916</v>
      </c>
      <c r="G40" s="30">
        <f t="shared" si="2"/>
        <v>0.8405940594059406</v>
      </c>
      <c r="H40" s="8">
        <v>418</v>
      </c>
      <c r="I40" s="8">
        <v>407.8</v>
      </c>
      <c r="J40" s="19">
        <f>I40/I49</f>
        <v>0.001969591592287779</v>
      </c>
      <c r="K40" s="23">
        <f t="shared" si="0"/>
        <v>0.9755980861244019</v>
      </c>
      <c r="L40" s="28">
        <f t="shared" si="1"/>
        <v>1.040951446787641</v>
      </c>
    </row>
    <row r="41" spans="1:12" s="5" customFormat="1" ht="19.5" customHeight="1">
      <c r="A41" s="9" t="s">
        <v>23</v>
      </c>
      <c r="B41" s="10">
        <v>1105</v>
      </c>
      <c r="C41" s="11">
        <v>505</v>
      </c>
      <c r="D41" s="21">
        <f>C41/C49</f>
        <v>0.0016546662407129812</v>
      </c>
      <c r="E41" s="11">
        <v>424.5</v>
      </c>
      <c r="F41" s="21">
        <f>E41/E49</f>
        <v>0.0021384711719476916</v>
      </c>
      <c r="G41" s="13">
        <f t="shared" si="2"/>
        <v>0.8405940594059406</v>
      </c>
      <c r="H41" s="11">
        <v>418</v>
      </c>
      <c r="I41" s="11">
        <v>407.8</v>
      </c>
      <c r="J41" s="20">
        <f>I41/I49</f>
        <v>0.001969591592287779</v>
      </c>
      <c r="K41" s="24">
        <f t="shared" si="0"/>
        <v>0.9755980861244019</v>
      </c>
      <c r="L41" s="27">
        <f t="shared" si="1"/>
        <v>1.040951446787641</v>
      </c>
    </row>
    <row r="42" spans="1:12" s="5" customFormat="1" ht="19.5" customHeight="1">
      <c r="A42" s="6" t="s">
        <v>5</v>
      </c>
      <c r="B42" s="7">
        <v>1200</v>
      </c>
      <c r="C42" s="8">
        <v>171.3</v>
      </c>
      <c r="D42" s="12">
        <f>C42/C49</f>
        <v>0.0005612758951170964</v>
      </c>
      <c r="E42" s="8">
        <v>112.9</v>
      </c>
      <c r="F42" s="12">
        <f>E42/E49</f>
        <v>0.0005687476921387383</v>
      </c>
      <c r="G42" s="30">
        <f t="shared" si="2"/>
        <v>0.6590776415645067</v>
      </c>
      <c r="H42" s="8">
        <v>171.3</v>
      </c>
      <c r="I42" s="8">
        <v>71.4</v>
      </c>
      <c r="J42" s="19">
        <f>I42/I49</f>
        <v>0.00034484757157760525</v>
      </c>
      <c r="K42" s="23">
        <f t="shared" si="0"/>
        <v>0.4168126094570928</v>
      </c>
      <c r="L42" s="28">
        <f t="shared" si="1"/>
        <v>1.5812324929971988</v>
      </c>
    </row>
    <row r="43" spans="1:12" s="5" customFormat="1" ht="19.5" customHeight="1">
      <c r="A43" s="9" t="s">
        <v>27</v>
      </c>
      <c r="B43" s="10">
        <v>1202</v>
      </c>
      <c r="C43" s="11">
        <v>171.3</v>
      </c>
      <c r="D43" s="21">
        <f>C43/C49</f>
        <v>0.0005612758951170964</v>
      </c>
      <c r="E43" s="11">
        <v>112.9</v>
      </c>
      <c r="F43" s="21">
        <f>E43/E49</f>
        <v>0.0005687476921387383</v>
      </c>
      <c r="G43" s="13">
        <f t="shared" si="2"/>
        <v>0.6590776415645067</v>
      </c>
      <c r="H43" s="11">
        <v>171.3</v>
      </c>
      <c r="I43" s="11">
        <v>71.4</v>
      </c>
      <c r="J43" s="20">
        <f>I43/I49</f>
        <v>0.00034484757157760525</v>
      </c>
      <c r="K43" s="24">
        <f t="shared" si="0"/>
        <v>0.4168126094570928</v>
      </c>
      <c r="L43" s="27">
        <f t="shared" si="1"/>
        <v>1.5812324929971988</v>
      </c>
    </row>
    <row r="44" spans="1:12" s="5" customFormat="1" ht="24.75" customHeight="1">
      <c r="A44" s="6" t="s">
        <v>0</v>
      </c>
      <c r="B44" s="7">
        <v>1300</v>
      </c>
      <c r="C44" s="8">
        <v>89.1</v>
      </c>
      <c r="D44" s="12">
        <f>C44/C49</f>
        <v>0.00029194210306440917</v>
      </c>
      <c r="E44" s="8">
        <v>0</v>
      </c>
      <c r="F44" s="12">
        <f>E44/E49</f>
        <v>0</v>
      </c>
      <c r="G44" s="30">
        <f t="shared" si="2"/>
        <v>0</v>
      </c>
      <c r="H44" s="8">
        <v>24</v>
      </c>
      <c r="I44" s="8">
        <v>0</v>
      </c>
      <c r="J44" s="19">
        <f>I44/I49</f>
        <v>0</v>
      </c>
      <c r="K44" s="23">
        <f t="shared" si="0"/>
        <v>0</v>
      </c>
      <c r="L44" s="28" t="e">
        <f t="shared" si="1"/>
        <v>#DIV/0!</v>
      </c>
    </row>
    <row r="45" spans="1:12" s="5" customFormat="1" ht="24.75" customHeight="1">
      <c r="A45" s="9" t="s">
        <v>37</v>
      </c>
      <c r="B45" s="10">
        <v>1301</v>
      </c>
      <c r="C45" s="11">
        <v>89.1</v>
      </c>
      <c r="D45" s="21">
        <f>C45/C49</f>
        <v>0.00029194210306440917</v>
      </c>
      <c r="E45" s="11">
        <v>0</v>
      </c>
      <c r="F45" s="21">
        <f>E45/E49</f>
        <v>0</v>
      </c>
      <c r="G45" s="13">
        <f t="shared" si="2"/>
        <v>0</v>
      </c>
      <c r="H45" s="11">
        <v>24</v>
      </c>
      <c r="I45" s="11">
        <v>0</v>
      </c>
      <c r="J45" s="20">
        <f>I45/I49</f>
        <v>0</v>
      </c>
      <c r="K45" s="24">
        <f t="shared" si="0"/>
        <v>0</v>
      </c>
      <c r="L45" s="27" t="e">
        <f t="shared" si="1"/>
        <v>#DIV/0!</v>
      </c>
    </row>
    <row r="46" spans="1:12" s="5" customFormat="1" ht="43.5" customHeight="1">
      <c r="A46" s="6" t="s">
        <v>1</v>
      </c>
      <c r="B46" s="7">
        <v>1400</v>
      </c>
      <c r="C46" s="8">
        <v>0</v>
      </c>
      <c r="D46" s="12">
        <f>C46/C49</f>
        <v>0</v>
      </c>
      <c r="E46" s="8">
        <v>0</v>
      </c>
      <c r="F46" s="12">
        <f>E46/E49</f>
        <v>0</v>
      </c>
      <c r="G46" s="30" t="e">
        <f t="shared" si="2"/>
        <v>#DIV/0!</v>
      </c>
      <c r="H46" s="8">
        <v>0</v>
      </c>
      <c r="I46" s="8">
        <v>0</v>
      </c>
      <c r="J46" s="19">
        <f>I46/I49</f>
        <v>0</v>
      </c>
      <c r="K46" s="23" t="e">
        <f t="shared" si="0"/>
        <v>#DIV/0!</v>
      </c>
      <c r="L46" s="28" t="e">
        <f t="shared" si="1"/>
        <v>#DIV/0!</v>
      </c>
    </row>
    <row r="47" spans="1:12" s="5" customFormat="1" ht="37.5" customHeight="1">
      <c r="A47" s="9" t="s">
        <v>9</v>
      </c>
      <c r="B47" s="10">
        <v>1401</v>
      </c>
      <c r="C47" s="11">
        <v>0</v>
      </c>
      <c r="D47" s="21">
        <f>C47/C49</f>
        <v>0</v>
      </c>
      <c r="E47" s="11">
        <v>0</v>
      </c>
      <c r="F47" s="21">
        <f>E47/E49</f>
        <v>0</v>
      </c>
      <c r="G47" s="13" t="e">
        <f t="shared" si="2"/>
        <v>#DIV/0!</v>
      </c>
      <c r="H47" s="11">
        <v>0</v>
      </c>
      <c r="I47" s="11">
        <v>0</v>
      </c>
      <c r="J47" s="20">
        <f>I47/I49</f>
        <v>0</v>
      </c>
      <c r="K47" s="24" t="e">
        <f t="shared" si="0"/>
        <v>#DIV/0!</v>
      </c>
      <c r="L47" s="27" t="e">
        <f t="shared" si="1"/>
        <v>#DIV/0!</v>
      </c>
    </row>
    <row r="48" spans="1:12" s="5" customFormat="1" ht="19.5" customHeight="1">
      <c r="A48" s="9" t="s">
        <v>28</v>
      </c>
      <c r="B48" s="10">
        <v>1403</v>
      </c>
      <c r="C48" s="11">
        <v>0</v>
      </c>
      <c r="D48" s="21">
        <f>C48/C49</f>
        <v>0</v>
      </c>
      <c r="E48" s="11">
        <v>0</v>
      </c>
      <c r="F48" s="21">
        <f>E48/E49</f>
        <v>0</v>
      </c>
      <c r="G48" s="13" t="e">
        <f t="shared" si="2"/>
        <v>#DIV/0!</v>
      </c>
      <c r="H48" s="11">
        <v>0</v>
      </c>
      <c r="I48" s="11">
        <v>0</v>
      </c>
      <c r="J48" s="20">
        <f>I48/I49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 thickBot="1">
      <c r="A49" s="17" t="s">
        <v>46</v>
      </c>
      <c r="B49" s="18">
        <v>9600</v>
      </c>
      <c r="C49" s="16">
        <f>C6+C15+C17+C19+C24+C28+C33+C36+C40+C42+C44+C46</f>
        <v>305197.49999999994</v>
      </c>
      <c r="D49" s="14">
        <f>C49/C49</f>
        <v>1</v>
      </c>
      <c r="E49" s="16">
        <f>E6+E15+E17+E19+E24+E28+E33+E36+E40+E42+E44+E46</f>
        <v>198506.29999999996</v>
      </c>
      <c r="F49" s="14">
        <f>E49/E49</f>
        <v>1</v>
      </c>
      <c r="G49" s="15">
        <f t="shared" si="2"/>
        <v>0.6504191548095904</v>
      </c>
      <c r="H49" s="16">
        <f>H6+H15+H17+H19+H24+H28+H33+H36+H40+H42+H44+H46</f>
        <v>314728.7</v>
      </c>
      <c r="I49" s="16">
        <f>I6+I15+I17+I19+I24+I28+I33+I36+I40+I42+I44+I46</f>
        <v>207047.99999999997</v>
      </c>
      <c r="J49" s="22">
        <f>I49/I49</f>
        <v>1</v>
      </c>
      <c r="K49" s="25">
        <f t="shared" si="0"/>
        <v>0.6578618346531472</v>
      </c>
      <c r="L49" s="29">
        <f t="shared" si="1"/>
        <v>0.9587453150960163</v>
      </c>
    </row>
  </sheetData>
  <sheetProtection/>
  <mergeCells count="6">
    <mergeCell ref="H4:L4"/>
    <mergeCell ref="A1:N1"/>
    <mergeCell ref="A2:N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2016-07-21T06:43:07Z</cp:lastPrinted>
  <dcterms:created xsi:type="dcterms:W3CDTF">2016-07-20T11:57:00Z</dcterms:created>
  <dcterms:modified xsi:type="dcterms:W3CDTF">2016-07-26T07:56:33Z</dcterms:modified>
  <cp:category/>
  <cp:version/>
  <cp:contentType/>
  <cp:contentStatus/>
</cp:coreProperties>
</file>